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ne_\Desktop\EPS\"/>
    </mc:Choice>
  </mc:AlternateContent>
  <bookViews>
    <workbookView xWindow="0" yWindow="0" windowWidth="16815" windowHeight="72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5" i="1"/>
  <c r="F6" i="1"/>
  <c r="F4" i="1"/>
  <c r="A32" i="1"/>
  <c r="F19" i="1" l="1"/>
  <c r="F7" i="1"/>
  <c r="D26" i="1"/>
  <c r="A26" i="1"/>
</calcChain>
</file>

<file path=xl/sharedStrings.xml><?xml version="1.0" encoding="utf-8"?>
<sst xmlns="http://schemas.openxmlformats.org/spreadsheetml/2006/main" count="62" uniqueCount="36">
  <si>
    <t>Isolamento plastico Anti-humedade</t>
  </si>
  <si>
    <t>m2</t>
  </si>
  <si>
    <t>Brico Depot</t>
  </si>
  <si>
    <t>pcs</t>
  </si>
  <si>
    <t>TOTAL</t>
  </si>
  <si>
    <t>Material</t>
  </si>
  <si>
    <t>Use description</t>
  </si>
  <si>
    <t>Quantity</t>
  </si>
  <si>
    <t>Unit</t>
  </si>
  <si>
    <t>Unit price (€)</t>
  </si>
  <si>
    <t>Total price (€)</t>
  </si>
  <si>
    <t>Link provider</t>
  </si>
  <si>
    <t xml:space="preserve">For the scale model (diameter 2m) </t>
  </si>
  <si>
    <t>PCS</t>
  </si>
  <si>
    <t>Beams of the structure (with each tube, we can make 9 pieces). We need (250/9) = +- 28 pieces</t>
  </si>
  <si>
    <t>Pvc tubes VD16 -  3 meter per piece</t>
  </si>
  <si>
    <t>http://www.leroymerlin.pt/Site/Produtos/Ferragens/Ferragens-de-fixacao/Parafusos/15686972.aspx</t>
  </si>
  <si>
    <t xml:space="preserve">PVC </t>
  </si>
  <si>
    <t>If we can make a V4 dome</t>
  </si>
  <si>
    <t xml:space="preserve">Will be used for making the window structure ( provided by Abel ) </t>
  </si>
  <si>
    <t>http://www.leroymerlin.pt/Site/Produtos/Eletricidade/Fios-e-Cabos/Tubos/12229581_TUBO-RIGIDO-PVC-VD16-CREME-3M.aspx</t>
  </si>
  <si>
    <t>10 Parafusos CABEÇA SEXTAVADA 6X20</t>
  </si>
  <si>
    <t>Bolds for the nodes. In total we need 91 nodes for a V4 dome</t>
  </si>
  <si>
    <t>Uhu Allplast</t>
  </si>
  <si>
    <t>Abel</t>
  </si>
  <si>
    <t>Window structure (will be implemented in the scale model)</t>
  </si>
  <si>
    <t>Door structure (will be implemented in the scale model)</t>
  </si>
  <si>
    <t>To glue the pvc that will be provided by Abel</t>
  </si>
  <si>
    <t>We will provide the materials ourselves because it is inexpensive and we have them at home (We only need a small rope, a small piece of metal and a pulley).</t>
  </si>
  <si>
    <t>Bolds for the nodes. In total we need 61 nodes for a V4 dome</t>
  </si>
  <si>
    <t>If we have to make a V3 dome</t>
  </si>
  <si>
    <t>Beams of the structure (with each tube, we can make 8 pieces). We need (165/8) = +- 21 pieces</t>
  </si>
  <si>
    <t>To cover dome (6,16 mm² in total) -&gt; with losses 8 m²</t>
  </si>
  <si>
    <t>To cover dome (7,16 mm² in total) -&gt; with losses 9 m²</t>
  </si>
  <si>
    <t>To glue the pvc structure</t>
  </si>
  <si>
    <t>http://www.leroymerlin.pt/Site/Produtos/Pintura-e-drogaria/Silicones-colas-e-adesivos/Colas/16544465.aspx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</si>
</sst>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E7E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5" borderId="0" xfId="0" applyFont="1" applyFill="1"/>
    <xf numFmtId="0" fontId="5" fillId="5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5" fillId="4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5" fillId="5" borderId="6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4" fillId="2" borderId="6" xfId="1" applyFill="1" applyBorder="1" applyAlignment="1">
      <alignment horizontal="left" vertical="top" wrapText="1"/>
    </xf>
    <xf numFmtId="0" fontId="0" fillId="2" borderId="6" xfId="0" applyFill="1" applyBorder="1"/>
    <xf numFmtId="0" fontId="3" fillId="3" borderId="6" xfId="0" applyFont="1" applyFill="1" applyBorder="1" applyAlignment="1">
      <alignment horizontal="left" vertical="top" wrapText="1"/>
    </xf>
    <xf numFmtId="0" fontId="0" fillId="0" borderId="6" xfId="0" applyBorder="1"/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roymerlin.pt/Site/Produtos/Ferragens/Ferragens-de-fixacao/Parafusos/15686972.aspx" TargetMode="External"/><Relationship Id="rId1" Type="http://schemas.openxmlformats.org/officeDocument/2006/relationships/hyperlink" Target="http://www.leroymerlin.pt/Site/Produtos/Ferragens/Ferragens-de-fixacao/Parafusos/15686972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7" zoomScale="70" zoomScaleNormal="70" workbookViewId="0">
      <selection activeCell="B30" sqref="B30"/>
    </sheetView>
  </sheetViews>
  <sheetFormatPr defaultRowHeight="15" x14ac:dyDescent="0.25"/>
  <cols>
    <col min="1" max="1" width="38.85546875" customWidth="1"/>
    <col min="2" max="2" width="65.7109375" customWidth="1"/>
    <col min="3" max="3" width="12.140625" customWidth="1"/>
    <col min="5" max="5" width="15" customWidth="1"/>
    <col min="6" max="6" width="16.42578125" customWidth="1"/>
    <col min="7" max="7" width="118.42578125" customWidth="1"/>
  </cols>
  <sheetData>
    <row r="1" spans="1:7" ht="31.5" x14ac:dyDescent="0.25">
      <c r="A1" s="8" t="s">
        <v>5</v>
      </c>
      <c r="B1" s="9" t="s">
        <v>6</v>
      </c>
      <c r="C1" s="9" t="s">
        <v>7</v>
      </c>
      <c r="D1" s="9" t="s">
        <v>8</v>
      </c>
      <c r="E1" s="9" t="s">
        <v>9</v>
      </c>
      <c r="F1" s="9" t="s">
        <v>10</v>
      </c>
      <c r="G1" s="10" t="s">
        <v>11</v>
      </c>
    </row>
    <row r="2" spans="1:7" s="1" customFormat="1" ht="15.75" x14ac:dyDescent="0.25">
      <c r="A2" s="11" t="s">
        <v>18</v>
      </c>
      <c r="B2" s="2"/>
      <c r="C2" s="2"/>
      <c r="D2" s="2"/>
      <c r="E2" s="2"/>
      <c r="F2" s="2"/>
      <c r="G2" s="12"/>
    </row>
    <row r="3" spans="1:7" ht="15.75" x14ac:dyDescent="0.25">
      <c r="A3" s="13" t="s">
        <v>12</v>
      </c>
      <c r="B3" s="4"/>
      <c r="C3" s="4"/>
      <c r="D3" s="4"/>
      <c r="E3" s="4"/>
      <c r="F3" s="4"/>
      <c r="G3" s="14"/>
    </row>
    <row r="4" spans="1:7" ht="36" customHeight="1" x14ac:dyDescent="0.25">
      <c r="A4" s="15" t="s">
        <v>15</v>
      </c>
      <c r="B4" s="5" t="s">
        <v>14</v>
      </c>
      <c r="C4" s="5">
        <v>28</v>
      </c>
      <c r="D4" s="5" t="s">
        <v>13</v>
      </c>
      <c r="E4" s="5">
        <v>0.69</v>
      </c>
      <c r="F4" s="5">
        <f>C4*E4</f>
        <v>19.32</v>
      </c>
      <c r="G4" s="16" t="s">
        <v>20</v>
      </c>
    </row>
    <row r="5" spans="1:7" ht="29.25" customHeight="1" x14ac:dyDescent="0.25">
      <c r="A5" s="15" t="s">
        <v>0</v>
      </c>
      <c r="B5" s="5" t="s">
        <v>32</v>
      </c>
      <c r="C5" s="5">
        <v>8</v>
      </c>
      <c r="D5" s="5" t="s">
        <v>1</v>
      </c>
      <c r="E5" s="5">
        <v>0.95</v>
      </c>
      <c r="F5" s="5">
        <f t="shared" ref="F5:F6" si="0">C5*E5</f>
        <v>7.6</v>
      </c>
      <c r="G5" s="16" t="s">
        <v>2</v>
      </c>
    </row>
    <row r="6" spans="1:7" ht="27.75" customHeight="1" x14ac:dyDescent="0.25">
      <c r="A6" s="15" t="s">
        <v>21</v>
      </c>
      <c r="B6" s="5" t="s">
        <v>22</v>
      </c>
      <c r="C6" s="5">
        <v>10</v>
      </c>
      <c r="D6" s="5" t="s">
        <v>3</v>
      </c>
      <c r="E6" s="5">
        <v>2.19</v>
      </c>
      <c r="F6" s="5">
        <f t="shared" si="0"/>
        <v>21.9</v>
      </c>
      <c r="G6" s="17" t="s">
        <v>16</v>
      </c>
    </row>
    <row r="7" spans="1:7" x14ac:dyDescent="0.25">
      <c r="A7" s="15"/>
      <c r="B7" s="5"/>
      <c r="C7" s="5"/>
      <c r="D7" s="5"/>
      <c r="E7" s="6" t="s">
        <v>4</v>
      </c>
      <c r="F7" s="6">
        <f>SUM(F4:F6)</f>
        <v>48.82</v>
      </c>
      <c r="G7" s="18"/>
    </row>
    <row r="8" spans="1:7" ht="25.5" x14ac:dyDescent="0.25">
      <c r="A8" s="13" t="s">
        <v>25</v>
      </c>
      <c r="B8" s="3"/>
      <c r="C8" s="3"/>
      <c r="D8" s="3"/>
      <c r="E8" s="3"/>
      <c r="F8" s="3"/>
      <c r="G8" s="19"/>
    </row>
    <row r="9" spans="1:7" x14ac:dyDescent="0.25">
      <c r="A9" s="15" t="s">
        <v>17</v>
      </c>
      <c r="B9" s="5" t="s">
        <v>19</v>
      </c>
      <c r="C9" s="7"/>
      <c r="D9" s="7"/>
      <c r="E9" s="5">
        <v>0</v>
      </c>
      <c r="F9" s="7">
        <v>0</v>
      </c>
      <c r="G9" s="20" t="s">
        <v>24</v>
      </c>
    </row>
    <row r="10" spans="1:7" x14ac:dyDescent="0.25">
      <c r="A10" s="15" t="s">
        <v>23</v>
      </c>
      <c r="B10" s="5" t="s">
        <v>34</v>
      </c>
      <c r="C10" s="7"/>
      <c r="D10" s="7"/>
      <c r="E10" s="7">
        <v>0</v>
      </c>
      <c r="F10" s="7">
        <v>0</v>
      </c>
      <c r="G10" s="20" t="s">
        <v>35</v>
      </c>
    </row>
    <row r="11" spans="1:7" ht="25.5" x14ac:dyDescent="0.25">
      <c r="A11" s="13" t="s">
        <v>26</v>
      </c>
      <c r="B11" s="3"/>
      <c r="C11" s="3"/>
      <c r="D11" s="3"/>
      <c r="E11" s="3"/>
      <c r="F11" s="3"/>
      <c r="G11" s="19"/>
    </row>
    <row r="12" spans="1:7" ht="38.25" customHeight="1" thickBot="1" x14ac:dyDescent="0.3">
      <c r="A12" s="21" t="s">
        <v>28</v>
      </c>
      <c r="B12" s="22"/>
      <c r="C12" s="22"/>
      <c r="D12" s="22"/>
      <c r="E12" s="22"/>
      <c r="F12" s="22"/>
      <c r="G12" s="23"/>
    </row>
    <row r="13" spans="1:7" ht="31.5" x14ac:dyDescent="0.25">
      <c r="A13" s="8" t="s">
        <v>5</v>
      </c>
      <c r="B13" s="9" t="s">
        <v>6</v>
      </c>
      <c r="C13" s="9" t="s">
        <v>7</v>
      </c>
      <c r="D13" s="9" t="s">
        <v>8</v>
      </c>
      <c r="E13" s="9" t="s">
        <v>9</v>
      </c>
      <c r="F13" s="9" t="s">
        <v>10</v>
      </c>
      <c r="G13" s="10" t="s">
        <v>11</v>
      </c>
    </row>
    <row r="14" spans="1:7" ht="15.75" x14ac:dyDescent="0.25">
      <c r="A14" s="11" t="s">
        <v>30</v>
      </c>
      <c r="B14" s="2"/>
      <c r="C14" s="2"/>
      <c r="D14" s="2"/>
      <c r="E14" s="2"/>
      <c r="F14" s="2"/>
      <c r="G14" s="12"/>
    </row>
    <row r="15" spans="1:7" ht="15.75" x14ac:dyDescent="0.25">
      <c r="A15" s="13" t="s">
        <v>12</v>
      </c>
      <c r="B15" s="4"/>
      <c r="C15" s="4"/>
      <c r="D15" s="4"/>
      <c r="E15" s="4"/>
      <c r="F15" s="4"/>
      <c r="G15" s="14"/>
    </row>
    <row r="16" spans="1:7" ht="25.5" x14ac:dyDescent="0.25">
      <c r="A16" s="15" t="s">
        <v>15</v>
      </c>
      <c r="B16" s="5" t="s">
        <v>31</v>
      </c>
      <c r="C16" s="5">
        <v>21</v>
      </c>
      <c r="D16" s="5" t="s">
        <v>13</v>
      </c>
      <c r="E16" s="5">
        <v>0.69</v>
      </c>
      <c r="F16" s="5">
        <f>C16*E16</f>
        <v>14.489999999999998</v>
      </c>
      <c r="G16" s="16" t="s">
        <v>20</v>
      </c>
    </row>
    <row r="17" spans="1:7" x14ac:dyDescent="0.25">
      <c r="A17" s="15" t="s">
        <v>0</v>
      </c>
      <c r="B17" s="5" t="s">
        <v>33</v>
      </c>
      <c r="C17" s="5">
        <v>9</v>
      </c>
      <c r="D17" s="5" t="s">
        <v>1</v>
      </c>
      <c r="E17" s="5">
        <v>0.95</v>
      </c>
      <c r="F17" s="5">
        <f t="shared" ref="F17:F18" si="1">C17*E17</f>
        <v>8.5499999999999989</v>
      </c>
      <c r="G17" s="16" t="s">
        <v>2</v>
      </c>
    </row>
    <row r="18" spans="1:7" ht="30" x14ac:dyDescent="0.25">
      <c r="A18" s="15" t="s">
        <v>21</v>
      </c>
      <c r="B18" s="5" t="s">
        <v>29</v>
      </c>
      <c r="C18" s="5">
        <v>7</v>
      </c>
      <c r="D18" s="5" t="s">
        <v>3</v>
      </c>
      <c r="E18" s="5">
        <v>2.19</v>
      </c>
      <c r="F18" s="5">
        <f t="shared" si="1"/>
        <v>15.33</v>
      </c>
      <c r="G18" s="17" t="s">
        <v>16</v>
      </c>
    </row>
    <row r="19" spans="1:7" x14ac:dyDescent="0.25">
      <c r="A19" s="15"/>
      <c r="B19" s="5"/>
      <c r="C19" s="5"/>
      <c r="D19" s="5"/>
      <c r="E19" s="6" t="s">
        <v>4</v>
      </c>
      <c r="F19" s="6">
        <f>SUM(F16:F18)</f>
        <v>38.369999999999997</v>
      </c>
      <c r="G19" s="18"/>
    </row>
    <row r="20" spans="1:7" ht="25.5" x14ac:dyDescent="0.25">
      <c r="A20" s="13" t="s">
        <v>25</v>
      </c>
      <c r="B20" s="3"/>
      <c r="C20" s="3"/>
      <c r="D20" s="3"/>
      <c r="E20" s="3"/>
      <c r="F20" s="3"/>
      <c r="G20" s="19"/>
    </row>
    <row r="21" spans="1:7" x14ac:dyDescent="0.25">
      <c r="A21" s="15" t="s">
        <v>17</v>
      </c>
      <c r="B21" s="5" t="s">
        <v>19</v>
      </c>
      <c r="C21" s="7"/>
      <c r="D21" s="7"/>
      <c r="E21" s="5">
        <v>0</v>
      </c>
      <c r="F21" s="7">
        <v>0</v>
      </c>
      <c r="G21" s="20" t="s">
        <v>24</v>
      </c>
    </row>
    <row r="22" spans="1:7" x14ac:dyDescent="0.25">
      <c r="A22" s="15" t="s">
        <v>23</v>
      </c>
      <c r="B22" s="5" t="s">
        <v>27</v>
      </c>
      <c r="C22" s="7"/>
      <c r="D22" s="7"/>
      <c r="E22" s="7">
        <v>0</v>
      </c>
      <c r="F22" s="7">
        <v>0</v>
      </c>
      <c r="G22" s="20" t="s">
        <v>35</v>
      </c>
    </row>
    <row r="23" spans="1:7" x14ac:dyDescent="0.25">
      <c r="A23" s="24"/>
      <c r="B23" s="25"/>
      <c r="C23" s="25"/>
      <c r="D23" s="25"/>
      <c r="E23" s="25"/>
      <c r="F23" s="25"/>
      <c r="G23" s="26"/>
    </row>
    <row r="24" spans="1:7" ht="25.5" x14ac:dyDescent="0.25">
      <c r="A24" s="13" t="s">
        <v>26</v>
      </c>
      <c r="B24" s="3"/>
      <c r="C24" s="3"/>
      <c r="D24" s="3"/>
      <c r="E24" s="3"/>
      <c r="F24" s="3"/>
      <c r="G24" s="19"/>
    </row>
    <row r="25" spans="1:7" ht="15.75" thickBot="1" x14ac:dyDescent="0.3">
      <c r="A25" s="21" t="s">
        <v>28</v>
      </c>
      <c r="B25" s="22"/>
      <c r="C25" s="22"/>
      <c r="D25" s="22"/>
      <c r="E25" s="22"/>
      <c r="F25" s="22"/>
      <c r="G25" s="23"/>
    </row>
    <row r="26" spans="1:7" x14ac:dyDescent="0.25">
      <c r="A26">
        <f>40/9</f>
        <v>4.4444444444444446</v>
      </c>
      <c r="B26">
        <v>1.69</v>
      </c>
      <c r="C26">
        <v>5</v>
      </c>
      <c r="D26">
        <f>B26*C26</f>
        <v>8.4499999999999993</v>
      </c>
    </row>
    <row r="32" spans="1:7" x14ac:dyDescent="0.25">
      <c r="A32">
        <f>37.362*2</f>
        <v>74.724000000000004</v>
      </c>
    </row>
  </sheetData>
  <mergeCells count="3">
    <mergeCell ref="A12:G12"/>
    <mergeCell ref="A25:G25"/>
    <mergeCell ref="A23:G23"/>
  </mergeCells>
  <hyperlinks>
    <hyperlink ref="G6" r:id="rId1"/>
    <hyperlink ref="G18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 speckstadt</dc:creator>
  <cp:lastModifiedBy>Arne speckstadt</cp:lastModifiedBy>
  <dcterms:created xsi:type="dcterms:W3CDTF">2016-05-09T13:35:23Z</dcterms:created>
  <dcterms:modified xsi:type="dcterms:W3CDTF">2016-05-10T13:10:20Z</dcterms:modified>
</cp:coreProperties>
</file>